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-435" windowWidth="19320" windowHeight="15480"/>
  </bookViews>
  <sheets>
    <sheet name="Лист1" sheetId="1" r:id="rId1"/>
    <sheet name="Лист2" sheetId="2" r:id="rId2"/>
    <sheet name="Лист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1"/>
  <c r="I26"/>
  <c r="I25"/>
  <c r="I11"/>
  <c r="I6"/>
  <c r="I7"/>
  <c r="I8"/>
  <c r="I9"/>
  <c r="I10"/>
  <c r="I13"/>
  <c r="I14"/>
  <c r="I15"/>
  <c r="I16"/>
  <c r="I17"/>
  <c r="I19"/>
  <c r="I20"/>
  <c r="I21"/>
  <c r="I23"/>
</calcChain>
</file>

<file path=xl/sharedStrings.xml><?xml version="1.0" encoding="utf-8"?>
<sst xmlns="http://schemas.openxmlformats.org/spreadsheetml/2006/main" count="99" uniqueCount="49">
  <si>
    <t>Площадки</t>
  </si>
  <si>
    <t>Формат размещения / комментарии</t>
  </si>
  <si>
    <t>Цена по прайсу, руб.</t>
  </si>
  <si>
    <t xml:space="preserve">количество показов </t>
  </si>
  <si>
    <t>Статика/ динамика</t>
  </si>
  <si>
    <t>Возможный траффик в неделю</t>
  </si>
  <si>
    <t>Период</t>
  </si>
  <si>
    <t>Итоговая стоимость , руб.</t>
  </si>
  <si>
    <t xml:space="preserve"> mobileimho.ru</t>
  </si>
  <si>
    <t>240х400</t>
  </si>
  <si>
    <t>динамика</t>
  </si>
  <si>
    <t>неделя</t>
  </si>
  <si>
    <t>баннер в шапке сайта (минимальный заказ 50к в неделю)</t>
  </si>
  <si>
    <t xml:space="preserve">Недельный пакет </t>
  </si>
  <si>
    <t>Блог кампании на сайте</t>
  </si>
  <si>
    <t>mobileimho.ru</t>
  </si>
  <si>
    <t>месяц</t>
  </si>
  <si>
    <t xml:space="preserve">баннер справа от новостей </t>
  </si>
  <si>
    <t>статика</t>
  </si>
  <si>
    <t>980х130</t>
  </si>
  <si>
    <t>730х150</t>
  </si>
  <si>
    <t>Пакеты по городам</t>
  </si>
  <si>
    <t>Москва и Московская обл.</t>
  </si>
  <si>
    <t>баннер под статьей (до раздела комментариев)</t>
  </si>
  <si>
    <t xml:space="preserve">"плавающий" баннер справа от новостей минимальный заказ 50к в неделю </t>
  </si>
  <si>
    <t>240х400, 730х150, 980х130</t>
  </si>
  <si>
    <t>Санкт-Петербург и Лен. Обл</t>
  </si>
  <si>
    <t>Екатеринбург</t>
  </si>
  <si>
    <t>Новосибирск</t>
  </si>
  <si>
    <t>"плавающий" баннер справа от новостей минимальный заказ 300 кликов</t>
  </si>
  <si>
    <t>600 кликов</t>
  </si>
  <si>
    <t xml:space="preserve">неделя </t>
  </si>
  <si>
    <t>400 кликов</t>
  </si>
  <si>
    <t>баннер под статьей (до раздела комментариев) мин. заказ 350 кликов</t>
  </si>
  <si>
    <t>баннер в шапке сайта (минимальный заказ 300 кликов)</t>
  </si>
  <si>
    <t>Баннеры на сайте CRM</t>
  </si>
  <si>
    <t>Баннеры на сайте оплата за клики</t>
  </si>
  <si>
    <t>Размещение новостей компании (с анонсированием на главной странице)</t>
  </si>
  <si>
    <t>Шапка сайта</t>
  </si>
  <si>
    <t xml:space="preserve">Прайс-лист на размещение рекламы MobileImho    </t>
  </si>
  <si>
    <t>Место размещения</t>
  </si>
  <si>
    <t>Реклама в видео обзорах</t>
  </si>
  <si>
    <t>видео-обзор</t>
  </si>
  <si>
    <t>сюжет о продукции клиента (производители)</t>
  </si>
  <si>
    <t>от 100 000 р.</t>
  </si>
  <si>
    <t>предоставление продукции магазином ( с анонсированием магазина)</t>
  </si>
  <si>
    <t>youtube.com</t>
  </si>
  <si>
    <t>размещение на канале видео заказчика</t>
  </si>
  <si>
    <t>ссылка "пользователю понравилось"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</si>
</sst>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4"/>
      <name val="Arial Cyr"/>
    </font>
    <font>
      <b/>
      <sz val="20"/>
      <color indexed="9"/>
      <name val="Arial Cyr"/>
      <charset val="204"/>
    </font>
    <font>
      <b/>
      <sz val="10"/>
      <name val="Arial Cyr"/>
      <charset val="204"/>
    </font>
    <font>
      <sz val="8"/>
      <name val="Arial Cyr"/>
    </font>
    <font>
      <u/>
      <sz val="10"/>
      <color indexed="12"/>
      <name val="Arial Cyr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8"/>
      <name val="Arial Cyr"/>
    </font>
    <font>
      <b/>
      <sz val="10"/>
      <name val="Arial Cyr"/>
    </font>
    <font>
      <u/>
      <sz val="11"/>
      <color theme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6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indexed="16"/>
      <name val="Calibri"/>
      <family val="2"/>
      <charset val="204"/>
      <scheme val="minor"/>
    </font>
    <font>
      <b/>
      <sz val="9"/>
      <color indexed="9"/>
      <name val="Arial"/>
      <family val="2"/>
      <charset val="204"/>
    </font>
    <font>
      <b/>
      <sz val="9"/>
      <color indexed="62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indexed="63"/>
      <name val="Arial"/>
      <family val="2"/>
      <charset val="204"/>
    </font>
    <font>
      <sz val="9"/>
      <color indexed="63"/>
      <name val="Arial"/>
      <family val="2"/>
      <charset val="204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7" applyFont="0" applyFill="0" applyBorder="0">
      <alignment horizontal="center" vertical="center" wrapText="1"/>
    </xf>
    <xf numFmtId="0" fontId="13" fillId="0" borderId="7" applyFont="0" applyFill="0" applyBorder="0">
      <alignment horizontal="center" vertical="center" wrapText="1"/>
    </xf>
  </cellStyleXfs>
  <cellXfs count="65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/>
    <xf numFmtId="0" fontId="1" fillId="0" borderId="0" xfId="1" applyFont="1" applyFill="1"/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/>
    <xf numFmtId="0" fontId="5" fillId="0" borderId="0" xfId="1" applyFont="1" applyFill="1"/>
    <xf numFmtId="16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7" fillId="0" borderId="0" xfId="3" applyNumberFormat="1" applyFont="1" applyFill="1" applyBorder="1" applyAlignment="1">
      <alignment horizontal="center" vertical="center" wrapText="1"/>
    </xf>
    <xf numFmtId="10" fontId="8" fillId="0" borderId="0" xfId="3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164" fontId="8" fillId="0" borderId="0" xfId="3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top" wrapText="1"/>
    </xf>
    <xf numFmtId="0" fontId="1" fillId="0" borderId="0" xfId="1" applyFont="1" applyFill="1" applyAlignment="1">
      <alignment horizontal="center" vertical="top" wrapText="1"/>
    </xf>
    <xf numFmtId="1" fontId="9" fillId="0" borderId="0" xfId="1" applyNumberFormat="1" applyFont="1" applyFill="1"/>
    <xf numFmtId="164" fontId="10" fillId="0" borderId="0" xfId="1" applyNumberFormat="1" applyFont="1" applyFill="1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wrapText="1"/>
    </xf>
    <xf numFmtId="10" fontId="15" fillId="0" borderId="0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7" fillId="4" borderId="6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wrapText="1"/>
    </xf>
    <xf numFmtId="164" fontId="17" fillId="4" borderId="7" xfId="1" applyNumberFormat="1" applyFont="1" applyFill="1" applyBorder="1" applyAlignment="1">
      <alignment horizontal="center" vertical="center" wrapText="1"/>
    </xf>
    <xf numFmtId="1" fontId="17" fillId="4" borderId="7" xfId="1" applyNumberFormat="1" applyFont="1" applyFill="1" applyBorder="1" applyAlignment="1">
      <alignment horizontal="center" vertical="center" wrapText="1"/>
    </xf>
    <xf numFmtId="164" fontId="17" fillId="4" borderId="8" xfId="1" applyNumberFormat="1" applyFont="1" applyFill="1" applyBorder="1" applyAlignment="1">
      <alignment horizontal="center" vertical="center" wrapText="1"/>
    </xf>
    <xf numFmtId="0" fontId="17" fillId="4" borderId="10" xfId="1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164" fontId="17" fillId="4" borderId="11" xfId="1" applyNumberFormat="1" applyFont="1" applyFill="1" applyBorder="1" applyAlignment="1">
      <alignment horizontal="center" vertical="center" wrapText="1"/>
    </xf>
    <xf numFmtId="0" fontId="16" fillId="3" borderId="12" xfId="1" applyFont="1" applyFill="1" applyBorder="1" applyAlignment="1">
      <alignment vertical="center"/>
    </xf>
    <xf numFmtId="0" fontId="16" fillId="3" borderId="13" xfId="1" applyFont="1" applyFill="1" applyBorder="1" applyAlignment="1">
      <alignment vertical="center" wrapText="1"/>
    </xf>
    <xf numFmtId="164" fontId="17" fillId="5" borderId="13" xfId="1" applyNumberFormat="1" applyFont="1" applyFill="1" applyBorder="1" applyAlignment="1">
      <alignment vertical="center" wrapText="1"/>
    </xf>
    <xf numFmtId="1" fontId="17" fillId="5" borderId="13" xfId="1" applyNumberFormat="1" applyFont="1" applyFill="1" applyBorder="1" applyAlignment="1">
      <alignment vertical="center" wrapText="1"/>
    </xf>
    <xf numFmtId="0" fontId="17" fillId="5" borderId="13" xfId="1" applyFont="1" applyFill="1" applyBorder="1" applyAlignment="1">
      <alignment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9" fillId="0" borderId="7" xfId="2" applyFont="1" applyFill="1" applyBorder="1" applyAlignment="1" applyProtection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164" fontId="20" fillId="0" borderId="7" xfId="1" applyNumberFormat="1" applyFont="1" applyFill="1" applyBorder="1" applyAlignment="1">
      <alignment horizontal="center" vertical="center" wrapText="1"/>
    </xf>
    <xf numFmtId="1" fontId="20" fillId="0" borderId="7" xfId="1" applyNumberFormat="1" applyFont="1" applyFill="1" applyBorder="1" applyAlignment="1">
      <alignment horizontal="center" vertical="center" wrapText="1"/>
    </xf>
    <xf numFmtId="3" fontId="21" fillId="0" borderId="7" xfId="1" applyNumberFormat="1" applyFont="1" applyFill="1" applyBorder="1" applyAlignment="1">
      <alignment horizontal="center" vertical="center" wrapText="1"/>
    </xf>
    <xf numFmtId="3" fontId="19" fillId="0" borderId="7" xfId="1" applyNumberFormat="1" applyFont="1" applyFill="1" applyBorder="1" applyAlignment="1">
      <alignment horizontal="center" vertical="center" wrapText="1"/>
    </xf>
    <xf numFmtId="164" fontId="20" fillId="0" borderId="7" xfId="3" applyNumberFormat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top" wrapText="1"/>
    </xf>
    <xf numFmtId="0" fontId="16" fillId="3" borderId="14" xfId="1" applyFont="1" applyFill="1" applyBorder="1" applyAlignment="1">
      <alignment vertical="center"/>
    </xf>
    <xf numFmtId="0" fontId="22" fillId="3" borderId="5" xfId="1" applyFont="1" applyFill="1" applyBorder="1" applyAlignment="1">
      <alignment vertical="center" wrapText="1"/>
    </xf>
    <xf numFmtId="0" fontId="16" fillId="3" borderId="5" xfId="1" applyFont="1" applyFill="1" applyBorder="1" applyAlignment="1">
      <alignment vertical="center" wrapText="1"/>
    </xf>
    <xf numFmtId="164" fontId="17" fillId="5" borderId="5" xfId="1" applyNumberFormat="1" applyFont="1" applyFill="1" applyBorder="1" applyAlignment="1">
      <alignment vertical="center" wrapText="1"/>
    </xf>
    <xf numFmtId="1" fontId="17" fillId="5" borderId="5" xfId="1" applyNumberFormat="1" applyFont="1" applyFill="1" applyBorder="1" applyAlignment="1">
      <alignment vertical="center" wrapText="1"/>
    </xf>
    <xf numFmtId="0" fontId="17" fillId="5" borderId="5" xfId="1" applyFont="1" applyFill="1" applyBorder="1" applyAlignment="1">
      <alignment vertical="center" wrapText="1"/>
    </xf>
    <xf numFmtId="0" fontId="19" fillId="0" borderId="5" xfId="2" applyFont="1" applyFill="1" applyBorder="1" applyAlignment="1" applyProtection="1">
      <alignment horizontal="center" vertical="center" wrapText="1"/>
    </xf>
    <xf numFmtId="0" fontId="22" fillId="3" borderId="5" xfId="1" applyFont="1" applyFill="1" applyBorder="1" applyAlignment="1">
      <alignment vertical="center"/>
    </xf>
    <xf numFmtId="0" fontId="16" fillId="3" borderId="5" xfId="1" applyFont="1" applyFill="1" applyBorder="1" applyAlignment="1">
      <alignment vertical="center"/>
    </xf>
    <xf numFmtId="164" fontId="17" fillId="5" borderId="5" xfId="1" applyNumberFormat="1" applyFont="1" applyFill="1" applyBorder="1" applyAlignment="1">
      <alignment vertical="center"/>
    </xf>
    <xf numFmtId="1" fontId="17" fillId="5" borderId="5" xfId="1" applyNumberFormat="1" applyFont="1" applyFill="1" applyBorder="1" applyAlignment="1">
      <alignment vertical="center"/>
    </xf>
    <xf numFmtId="0" fontId="17" fillId="5" borderId="5" xfId="1" applyFont="1" applyFill="1" applyBorder="1" applyAlignment="1">
      <alignment vertical="center"/>
    </xf>
    <xf numFmtId="0" fontId="16" fillId="3" borderId="4" xfId="1" applyFont="1" applyFill="1" applyBorder="1" applyAlignment="1" applyProtection="1">
      <alignment horizontal="center" vertical="center" wrapText="1"/>
      <protection locked="0"/>
    </xf>
    <xf numFmtId="0" fontId="16" fillId="3" borderId="15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 applyProtection="1">
      <alignment horizontal="right" vertical="center" indent="1"/>
      <protection locked="0"/>
    </xf>
    <xf numFmtId="0" fontId="2" fillId="2" borderId="3" xfId="1" applyFont="1" applyFill="1" applyBorder="1" applyAlignment="1" applyProtection="1">
      <alignment horizontal="right" vertical="center" indent="1"/>
      <protection locked="0"/>
    </xf>
    <xf numFmtId="0" fontId="3" fillId="0" borderId="0" xfId="1" applyFont="1" applyFill="1" applyBorder="1" applyAlignment="1">
      <alignment horizontal="center" vertical="center"/>
    </xf>
  </cellXfs>
  <cellStyles count="11">
    <cellStyle name="Normal" xfId="1"/>
    <cellStyle name="Normal__медиаплана_Родители" xfId="3"/>
    <cellStyle name="Гиперссылка" xfId="2" builtinId="8"/>
    <cellStyle name="Обычный" xfId="0" builtinId="0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Стиль 1" xfId="9"/>
    <cellStyle name="Стиль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19050</xdr:rowOff>
    </xdr:from>
    <xdr:to>
      <xdr:col>0</xdr:col>
      <xdr:colOff>1133474</xdr:colOff>
      <xdr:row>0</xdr:row>
      <xdr:rowOff>1315268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45" r="12594" b="10389"/>
        <a:stretch/>
      </xdr:blipFill>
      <xdr:spPr>
        <a:xfrm>
          <a:off x="57149" y="19050"/>
          <a:ext cx="1076325" cy="1296218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781050</xdr:colOff>
      <xdr:row>0</xdr:row>
      <xdr:rowOff>1369899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555" r="6666"/>
        <a:stretch/>
      </xdr:blipFill>
      <xdr:spPr>
        <a:xfrm>
          <a:off x="1438275" y="38100"/>
          <a:ext cx="752475" cy="1331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activeCell="D27" sqref="D27"/>
    </sheetView>
  </sheetViews>
  <sheetFormatPr defaultColWidth="8.85546875" defaultRowHeight="102.75" customHeight="1"/>
  <cols>
    <col min="1" max="1" width="17.85546875" style="3" customWidth="1"/>
    <col min="2" max="2" width="25.42578125" style="3" customWidth="1"/>
    <col min="3" max="3" width="15.85546875" style="3" customWidth="1"/>
    <col min="4" max="4" width="15.140625" style="3" customWidth="1"/>
    <col min="5" max="5" width="8.42578125" style="15" customWidth="1"/>
    <col min="6" max="6" width="11.140625" style="3" customWidth="1"/>
    <col min="7" max="7" width="11.42578125" style="3" customWidth="1"/>
    <col min="8" max="8" width="11.28515625" style="3" customWidth="1"/>
    <col min="9" max="9" width="14.140625" style="16" customWidth="1"/>
    <col min="10" max="10" width="13.28515625" style="3" customWidth="1"/>
    <col min="11" max="11" width="13.42578125" style="3" customWidth="1"/>
    <col min="12" max="12" width="15.42578125" style="3" customWidth="1"/>
    <col min="13" max="13" width="11.28515625" style="3" customWidth="1"/>
    <col min="14" max="14" width="10.42578125" style="3" customWidth="1"/>
    <col min="15" max="15" width="8.140625" style="3" customWidth="1"/>
    <col min="16" max="16" width="12.140625" style="3" customWidth="1"/>
    <col min="17" max="16384" width="8.85546875" style="3"/>
  </cols>
  <sheetData>
    <row r="1" spans="1:18" ht="109.5" customHeight="1" thickBot="1">
      <c r="A1" s="1"/>
      <c r="B1" s="62"/>
      <c r="C1" s="63"/>
      <c r="D1" s="63"/>
      <c r="E1" s="63"/>
      <c r="F1" s="63"/>
      <c r="G1" s="63"/>
      <c r="H1" s="63"/>
      <c r="I1" s="63"/>
      <c r="J1" s="64"/>
      <c r="K1" s="64"/>
      <c r="L1" s="64"/>
      <c r="M1" s="64"/>
      <c r="N1" s="2"/>
    </row>
    <row r="2" spans="1:18" ht="18.75" customHeight="1">
      <c r="A2" s="59" t="s">
        <v>39</v>
      </c>
      <c r="B2" s="60"/>
      <c r="C2" s="60"/>
      <c r="D2" s="60"/>
      <c r="E2" s="60"/>
      <c r="F2" s="60"/>
      <c r="G2" s="60"/>
      <c r="H2" s="60"/>
      <c r="I2" s="60"/>
      <c r="J2" s="22"/>
      <c r="K2" s="22"/>
      <c r="L2" s="4"/>
      <c r="M2" s="4"/>
      <c r="N2" s="2"/>
    </row>
    <row r="3" spans="1:18" s="6" customFormat="1" ht="38.25" customHeight="1">
      <c r="A3" s="25" t="s">
        <v>0</v>
      </c>
      <c r="B3" s="26" t="s">
        <v>40</v>
      </c>
      <c r="C3" s="26" t="s">
        <v>1</v>
      </c>
      <c r="D3" s="27" t="s">
        <v>2</v>
      </c>
      <c r="E3" s="28" t="s">
        <v>3</v>
      </c>
      <c r="F3" s="26" t="s">
        <v>4</v>
      </c>
      <c r="G3" s="26" t="s">
        <v>5</v>
      </c>
      <c r="H3" s="26" t="s">
        <v>6</v>
      </c>
      <c r="I3" s="29" t="s">
        <v>7</v>
      </c>
      <c r="J3" s="23"/>
      <c r="K3" s="24"/>
      <c r="L3" s="61"/>
      <c r="M3" s="61"/>
      <c r="N3" s="5"/>
    </row>
    <row r="4" spans="1:18" s="6" customFormat="1" ht="11.25" hidden="1" customHeight="1">
      <c r="A4" s="30"/>
      <c r="B4" s="26"/>
      <c r="C4" s="26"/>
      <c r="D4" s="27"/>
      <c r="E4" s="28"/>
      <c r="F4" s="26"/>
      <c r="G4" s="26"/>
      <c r="H4" s="31"/>
      <c r="I4" s="32"/>
      <c r="J4" s="23"/>
      <c r="K4" s="24"/>
      <c r="L4" s="61"/>
      <c r="M4" s="61"/>
      <c r="N4" s="5"/>
    </row>
    <row r="5" spans="1:18" ht="16.5" customHeight="1">
      <c r="A5" s="33" t="s">
        <v>35</v>
      </c>
      <c r="B5" s="34"/>
      <c r="C5" s="34"/>
      <c r="D5" s="35"/>
      <c r="E5" s="36"/>
      <c r="F5" s="37"/>
      <c r="G5" s="37"/>
      <c r="H5" s="37"/>
      <c r="I5" s="35"/>
      <c r="J5" s="19"/>
      <c r="K5" s="19"/>
      <c r="L5" s="2"/>
      <c r="M5" s="2"/>
      <c r="N5" s="2"/>
    </row>
    <row r="6" spans="1:18" s="14" customFormat="1" ht="44.25" customHeight="1">
      <c r="A6" s="38" t="s">
        <v>8</v>
      </c>
      <c r="B6" s="39" t="s">
        <v>24</v>
      </c>
      <c r="C6" s="40" t="s">
        <v>9</v>
      </c>
      <c r="D6" s="41">
        <v>400</v>
      </c>
      <c r="E6" s="42">
        <v>1000</v>
      </c>
      <c r="F6" s="43" t="s">
        <v>10</v>
      </c>
      <c r="G6" s="43">
        <v>300000</v>
      </c>
      <c r="H6" s="44" t="s">
        <v>11</v>
      </c>
      <c r="I6" s="45">
        <f>D6</f>
        <v>400</v>
      </c>
      <c r="J6" s="20"/>
      <c r="K6" s="21"/>
      <c r="L6" s="7"/>
      <c r="M6" s="8"/>
      <c r="N6" s="9"/>
      <c r="O6" s="10"/>
      <c r="P6" s="11"/>
      <c r="Q6" s="12"/>
      <c r="R6" s="13"/>
    </row>
    <row r="7" spans="1:18" s="14" customFormat="1" ht="36" customHeight="1">
      <c r="A7" s="38" t="s">
        <v>8</v>
      </c>
      <c r="B7" s="39" t="s">
        <v>23</v>
      </c>
      <c r="C7" s="40" t="s">
        <v>20</v>
      </c>
      <c r="D7" s="41">
        <v>350</v>
      </c>
      <c r="E7" s="42">
        <v>1000</v>
      </c>
      <c r="F7" s="43" t="s">
        <v>10</v>
      </c>
      <c r="G7" s="43">
        <v>300000</v>
      </c>
      <c r="H7" s="44" t="s">
        <v>11</v>
      </c>
      <c r="I7" s="45">
        <f>D7</f>
        <v>350</v>
      </c>
      <c r="J7" s="20"/>
      <c r="K7" s="21"/>
      <c r="L7" s="7"/>
      <c r="M7" s="8"/>
      <c r="N7" s="9"/>
      <c r="O7" s="10"/>
      <c r="P7" s="11"/>
      <c r="Q7" s="12"/>
      <c r="R7" s="13"/>
    </row>
    <row r="8" spans="1:18" s="14" customFormat="1" ht="42.75" customHeight="1">
      <c r="A8" s="38" t="s">
        <v>8</v>
      </c>
      <c r="B8" s="46" t="s">
        <v>12</v>
      </c>
      <c r="C8" s="40" t="s">
        <v>19</v>
      </c>
      <c r="D8" s="41">
        <v>350</v>
      </c>
      <c r="E8" s="42">
        <v>1000</v>
      </c>
      <c r="F8" s="43" t="s">
        <v>10</v>
      </c>
      <c r="G8" s="43">
        <v>300000</v>
      </c>
      <c r="H8" s="44" t="s">
        <v>11</v>
      </c>
      <c r="I8" s="45">
        <f>D8</f>
        <v>350</v>
      </c>
      <c r="J8" s="20"/>
      <c r="K8" s="21"/>
      <c r="L8" s="7"/>
      <c r="M8" s="8"/>
      <c r="N8" s="9"/>
      <c r="O8" s="10"/>
      <c r="P8" s="11"/>
      <c r="Q8" s="12"/>
      <c r="R8" s="13"/>
    </row>
    <row r="9" spans="1:18" s="14" customFormat="1" ht="32.25" customHeight="1">
      <c r="A9" s="38" t="s">
        <v>8</v>
      </c>
      <c r="B9" s="39" t="s">
        <v>13</v>
      </c>
      <c r="C9" s="40" t="s">
        <v>25</v>
      </c>
      <c r="D9" s="41">
        <v>300</v>
      </c>
      <c r="E9" s="42">
        <v>100000</v>
      </c>
      <c r="F9" s="43" t="s">
        <v>10</v>
      </c>
      <c r="G9" s="43">
        <v>300000</v>
      </c>
      <c r="H9" s="44" t="s">
        <v>11</v>
      </c>
      <c r="I9" s="45">
        <f>D9*(E9/1000)</f>
        <v>30000</v>
      </c>
      <c r="J9" s="20"/>
      <c r="K9" s="21"/>
      <c r="L9" s="7"/>
      <c r="M9" s="8"/>
      <c r="N9" s="9"/>
      <c r="O9" s="10"/>
      <c r="P9" s="11"/>
      <c r="Q9" s="12"/>
      <c r="R9" s="13"/>
    </row>
    <row r="10" spans="1:18" s="14" customFormat="1" ht="18.75" customHeight="1">
      <c r="A10" s="38" t="s">
        <v>8</v>
      </c>
      <c r="B10" s="39" t="s">
        <v>17</v>
      </c>
      <c r="C10" s="40" t="s">
        <v>9</v>
      </c>
      <c r="D10" s="41">
        <v>250</v>
      </c>
      <c r="E10" s="42">
        <v>300000</v>
      </c>
      <c r="F10" s="43" t="s">
        <v>18</v>
      </c>
      <c r="G10" s="43">
        <v>300000</v>
      </c>
      <c r="H10" s="44" t="s">
        <v>11</v>
      </c>
      <c r="I10" s="45">
        <f>D10*(E10/1000)</f>
        <v>75000</v>
      </c>
      <c r="J10" s="20"/>
      <c r="K10" s="21"/>
      <c r="L10" s="7"/>
      <c r="M10" s="8"/>
      <c r="N10" s="9"/>
      <c r="O10" s="10"/>
      <c r="P10" s="11"/>
      <c r="Q10" s="12"/>
      <c r="R10" s="13"/>
    </row>
    <row r="11" spans="1:18" s="14" customFormat="1" ht="18.75" customHeight="1">
      <c r="A11" s="38" t="s">
        <v>8</v>
      </c>
      <c r="B11" s="39" t="s">
        <v>38</v>
      </c>
      <c r="C11" s="40"/>
      <c r="D11" s="41">
        <v>120000</v>
      </c>
      <c r="E11" s="42"/>
      <c r="F11" s="43" t="s">
        <v>18</v>
      </c>
      <c r="G11" s="43">
        <v>250000</v>
      </c>
      <c r="H11" s="44" t="s">
        <v>11</v>
      </c>
      <c r="I11" s="45">
        <f>D11</f>
        <v>120000</v>
      </c>
      <c r="J11" s="20"/>
      <c r="K11" s="21"/>
      <c r="L11" s="7"/>
      <c r="M11" s="8"/>
      <c r="N11" s="9"/>
      <c r="O11" s="10"/>
      <c r="P11" s="11"/>
      <c r="Q11" s="12"/>
      <c r="R11" s="13"/>
    </row>
    <row r="12" spans="1:18" ht="14.25" customHeight="1">
      <c r="A12" s="47" t="s">
        <v>21</v>
      </c>
      <c r="B12" s="48"/>
      <c r="C12" s="49"/>
      <c r="D12" s="50"/>
      <c r="E12" s="51"/>
      <c r="F12" s="52"/>
      <c r="G12" s="52"/>
      <c r="H12" s="52"/>
      <c r="I12" s="45"/>
      <c r="J12" s="19"/>
      <c r="K12" s="19"/>
      <c r="L12" s="2"/>
      <c r="M12" s="2"/>
      <c r="N12" s="2"/>
    </row>
    <row r="13" spans="1:18" s="14" customFormat="1" ht="18.75" customHeight="1">
      <c r="A13" s="38" t="s">
        <v>15</v>
      </c>
      <c r="B13" s="39" t="s">
        <v>22</v>
      </c>
      <c r="C13" s="40" t="s">
        <v>9</v>
      </c>
      <c r="D13" s="41">
        <v>200</v>
      </c>
      <c r="E13" s="42">
        <v>250000</v>
      </c>
      <c r="F13" s="43" t="s">
        <v>18</v>
      </c>
      <c r="G13" s="43">
        <v>60000</v>
      </c>
      <c r="H13" s="44" t="s">
        <v>16</v>
      </c>
      <c r="I13" s="45">
        <f t="shared" ref="I13" si="0">D13*(E13/1000)</f>
        <v>50000</v>
      </c>
      <c r="J13" s="20"/>
      <c r="K13" s="21"/>
      <c r="L13" s="7"/>
      <c r="M13" s="8"/>
      <c r="N13" s="9"/>
      <c r="O13" s="10"/>
      <c r="P13" s="11"/>
      <c r="Q13" s="12"/>
      <c r="R13" s="13"/>
    </row>
    <row r="14" spans="1:18" s="14" customFormat="1" ht="18.75" customHeight="1">
      <c r="A14" s="38" t="s">
        <v>15</v>
      </c>
      <c r="B14" s="39" t="s">
        <v>22</v>
      </c>
      <c r="C14" s="40" t="s">
        <v>9</v>
      </c>
      <c r="D14" s="41">
        <v>250</v>
      </c>
      <c r="E14" s="42">
        <v>60000</v>
      </c>
      <c r="F14" s="43" t="s">
        <v>18</v>
      </c>
      <c r="G14" s="43">
        <v>60000</v>
      </c>
      <c r="H14" s="44" t="s">
        <v>11</v>
      </c>
      <c r="I14" s="45">
        <f>D14*(E14/1000)</f>
        <v>15000</v>
      </c>
      <c r="J14" s="20"/>
      <c r="K14" s="21"/>
      <c r="L14" s="7"/>
      <c r="M14" s="17"/>
      <c r="N14" s="9"/>
      <c r="O14" s="10"/>
      <c r="P14" s="11"/>
      <c r="Q14" s="12"/>
      <c r="R14" s="13"/>
    </row>
    <row r="15" spans="1:18" s="14" customFormat="1" ht="18.75" customHeight="1">
      <c r="A15" s="38" t="s">
        <v>15</v>
      </c>
      <c r="B15" s="53" t="s">
        <v>26</v>
      </c>
      <c r="C15" s="40" t="s">
        <v>9</v>
      </c>
      <c r="D15" s="41">
        <v>210</v>
      </c>
      <c r="E15" s="42">
        <v>120000</v>
      </c>
      <c r="F15" s="43" t="s">
        <v>18</v>
      </c>
      <c r="G15" s="43">
        <v>30000</v>
      </c>
      <c r="H15" s="44" t="s">
        <v>16</v>
      </c>
      <c r="I15" s="45">
        <f>D15*(E15/1000)</f>
        <v>25200</v>
      </c>
      <c r="J15" s="20"/>
      <c r="K15" s="21"/>
      <c r="L15" s="7"/>
      <c r="M15" s="17"/>
      <c r="N15" s="9"/>
      <c r="O15" s="10"/>
      <c r="P15" s="11"/>
      <c r="Q15" s="12"/>
      <c r="R15" s="13"/>
    </row>
    <row r="16" spans="1:18" s="14" customFormat="1" ht="18.75" customHeight="1">
      <c r="A16" s="38" t="s">
        <v>15</v>
      </c>
      <c r="B16" s="53" t="s">
        <v>27</v>
      </c>
      <c r="C16" s="40" t="s">
        <v>9</v>
      </c>
      <c r="D16" s="41">
        <v>250</v>
      </c>
      <c r="E16" s="42">
        <v>35000</v>
      </c>
      <c r="F16" s="43" t="s">
        <v>18</v>
      </c>
      <c r="G16" s="43">
        <v>10000</v>
      </c>
      <c r="H16" s="44" t="s">
        <v>16</v>
      </c>
      <c r="I16" s="45">
        <f>D16*(E16/1000)</f>
        <v>8750</v>
      </c>
      <c r="J16" s="20"/>
      <c r="K16" s="21"/>
      <c r="L16" s="7"/>
      <c r="M16" s="17"/>
      <c r="N16" s="9"/>
      <c r="O16" s="10"/>
      <c r="P16" s="11"/>
      <c r="Q16" s="12"/>
      <c r="R16" s="13"/>
    </row>
    <row r="17" spans="1:18" s="14" customFormat="1" ht="18.75" customHeight="1">
      <c r="A17" s="38" t="s">
        <v>15</v>
      </c>
      <c r="B17" s="53" t="s">
        <v>28</v>
      </c>
      <c r="C17" s="40" t="s">
        <v>9</v>
      </c>
      <c r="D17" s="41">
        <v>250</v>
      </c>
      <c r="E17" s="42">
        <v>30000</v>
      </c>
      <c r="F17" s="43" t="s">
        <v>18</v>
      </c>
      <c r="G17" s="43">
        <v>10000</v>
      </c>
      <c r="H17" s="44" t="s">
        <v>16</v>
      </c>
      <c r="I17" s="45">
        <f>D17*(E17/1000)</f>
        <v>7500</v>
      </c>
      <c r="J17" s="20"/>
      <c r="K17" s="21"/>
      <c r="L17" s="7"/>
      <c r="M17" s="17"/>
      <c r="N17" s="9"/>
      <c r="O17" s="10"/>
      <c r="P17" s="11"/>
      <c r="Q17" s="12"/>
      <c r="R17" s="13"/>
    </row>
    <row r="18" spans="1:18" ht="17.25" customHeight="1">
      <c r="A18" s="33" t="s">
        <v>36</v>
      </c>
      <c r="B18" s="34"/>
      <c r="C18" s="34"/>
      <c r="D18" s="35"/>
      <c r="E18" s="36"/>
      <c r="F18" s="37"/>
      <c r="G18" s="37"/>
      <c r="H18" s="37"/>
      <c r="I18" s="35"/>
      <c r="J18" s="19"/>
      <c r="K18" s="19"/>
      <c r="L18" s="2"/>
      <c r="M18" s="2"/>
      <c r="N18" s="2"/>
    </row>
    <row r="19" spans="1:18" s="14" customFormat="1" ht="39.75" customHeight="1">
      <c r="A19" s="38" t="s">
        <v>8</v>
      </c>
      <c r="B19" s="39" t="s">
        <v>29</v>
      </c>
      <c r="C19" s="40" t="s">
        <v>9</v>
      </c>
      <c r="D19" s="41">
        <v>50</v>
      </c>
      <c r="E19" s="42"/>
      <c r="F19" s="43" t="s">
        <v>10</v>
      </c>
      <c r="G19" s="43" t="s">
        <v>30</v>
      </c>
      <c r="H19" s="44" t="s">
        <v>11</v>
      </c>
      <c r="I19" s="45">
        <f>D19</f>
        <v>50</v>
      </c>
      <c r="J19" s="20"/>
      <c r="K19" s="21"/>
      <c r="L19" s="7"/>
      <c r="M19" s="18"/>
      <c r="N19" s="9"/>
      <c r="O19" s="10"/>
      <c r="P19" s="11"/>
      <c r="Q19" s="12"/>
      <c r="R19" s="13"/>
    </row>
    <row r="20" spans="1:18" s="14" customFormat="1" ht="42" customHeight="1">
      <c r="A20" s="38" t="s">
        <v>8</v>
      </c>
      <c r="B20" s="39" t="s">
        <v>33</v>
      </c>
      <c r="C20" s="40" t="s">
        <v>20</v>
      </c>
      <c r="D20" s="41">
        <v>45</v>
      </c>
      <c r="E20" s="42"/>
      <c r="F20" s="43" t="s">
        <v>10</v>
      </c>
      <c r="G20" s="43" t="s">
        <v>30</v>
      </c>
      <c r="H20" s="44" t="s">
        <v>31</v>
      </c>
      <c r="I20" s="45">
        <f>D20</f>
        <v>45</v>
      </c>
      <c r="J20" s="20"/>
      <c r="K20" s="21"/>
      <c r="L20" s="7"/>
      <c r="M20" s="18"/>
      <c r="N20" s="9"/>
      <c r="O20" s="10"/>
      <c r="P20" s="11"/>
      <c r="Q20" s="12"/>
      <c r="R20" s="13"/>
    </row>
    <row r="21" spans="1:18" s="14" customFormat="1" ht="40.5" customHeight="1">
      <c r="A21" s="38" t="s">
        <v>8</v>
      </c>
      <c r="B21" s="46" t="s">
        <v>34</v>
      </c>
      <c r="C21" s="40" t="s">
        <v>19</v>
      </c>
      <c r="D21" s="41">
        <v>40</v>
      </c>
      <c r="E21" s="42"/>
      <c r="F21" s="43" t="s">
        <v>10</v>
      </c>
      <c r="G21" s="43" t="s">
        <v>32</v>
      </c>
      <c r="H21" s="44" t="s">
        <v>31</v>
      </c>
      <c r="I21" s="45">
        <f>D21</f>
        <v>40</v>
      </c>
      <c r="J21" s="20"/>
      <c r="K21" s="21"/>
      <c r="L21" s="7"/>
      <c r="M21" s="18"/>
      <c r="N21" s="9"/>
      <c r="O21" s="10"/>
      <c r="P21" s="11"/>
      <c r="Q21" s="12"/>
      <c r="R21" s="13"/>
    </row>
    <row r="22" spans="1:18" ht="18" customHeight="1">
      <c r="A22" s="47" t="s">
        <v>14</v>
      </c>
      <c r="B22" s="48"/>
      <c r="C22" s="49"/>
      <c r="D22" s="50"/>
      <c r="E22" s="51"/>
      <c r="F22" s="52"/>
      <c r="G22" s="52"/>
      <c r="H22" s="52"/>
      <c r="I22" s="50"/>
      <c r="J22" s="19"/>
      <c r="K22" s="19"/>
      <c r="L22" s="2"/>
      <c r="M22" s="2"/>
      <c r="N22" s="2"/>
    </row>
    <row r="23" spans="1:18" s="14" customFormat="1" ht="43.5" customHeight="1">
      <c r="A23" s="38" t="s">
        <v>15</v>
      </c>
      <c r="B23" s="39" t="s">
        <v>37</v>
      </c>
      <c r="C23" s="40"/>
      <c r="D23" s="41">
        <v>30000</v>
      </c>
      <c r="E23" s="42">
        <v>4</v>
      </c>
      <c r="F23" s="43" t="s">
        <v>10</v>
      </c>
      <c r="G23" s="43">
        <v>10000</v>
      </c>
      <c r="H23" s="44" t="s">
        <v>16</v>
      </c>
      <c r="I23" s="45">
        <f>D23</f>
        <v>30000</v>
      </c>
      <c r="J23" s="20"/>
      <c r="K23" s="21"/>
      <c r="L23" s="7"/>
      <c r="M23" s="17"/>
      <c r="N23" s="9"/>
      <c r="O23" s="10"/>
      <c r="P23" s="11"/>
      <c r="Q23" s="12"/>
      <c r="R23" s="13"/>
    </row>
    <row r="24" spans="1:18" ht="15.75" customHeight="1">
      <c r="A24" s="47" t="s">
        <v>41</v>
      </c>
      <c r="B24" s="54"/>
      <c r="C24" s="55"/>
      <c r="D24" s="56"/>
      <c r="E24" s="57"/>
      <c r="F24" s="58"/>
      <c r="G24" s="58"/>
      <c r="H24" s="58"/>
      <c r="I24" s="56"/>
    </row>
    <row r="25" spans="1:18" ht="60" customHeight="1">
      <c r="A25" s="38" t="s">
        <v>42</v>
      </c>
      <c r="B25" s="39" t="s">
        <v>43</v>
      </c>
      <c r="C25" s="40"/>
      <c r="D25" s="41" t="s">
        <v>44</v>
      </c>
      <c r="E25" s="42"/>
      <c r="F25" s="43"/>
      <c r="G25" s="43"/>
      <c r="H25" s="44"/>
      <c r="I25" s="45" t="str">
        <f>D25</f>
        <v>от 100 000 р.</v>
      </c>
    </row>
    <row r="26" spans="1:18" ht="59.25" customHeight="1">
      <c r="A26" s="38" t="s">
        <v>42</v>
      </c>
      <c r="B26" s="39" t="s">
        <v>45</v>
      </c>
      <c r="C26" s="40"/>
      <c r="D26" s="41">
        <v>75000</v>
      </c>
      <c r="E26" s="42"/>
      <c r="F26" s="43"/>
      <c r="G26" s="43"/>
      <c r="H26" s="44"/>
      <c r="I26" s="45">
        <f>D26</f>
        <v>75000</v>
      </c>
    </row>
    <row r="27" spans="1:18" ht="66" customHeight="1">
      <c r="A27" s="38" t="s">
        <v>46</v>
      </c>
      <c r="B27" s="39" t="s">
        <v>47</v>
      </c>
      <c r="C27" s="40" t="s">
        <v>48</v>
      </c>
      <c r="D27" s="41">
        <v>30000</v>
      </c>
      <c r="E27" s="42"/>
      <c r="F27" s="43"/>
      <c r="G27" s="43"/>
      <c r="H27" s="44"/>
      <c r="I27" s="45">
        <f>D27</f>
        <v>30000</v>
      </c>
    </row>
  </sheetData>
  <mergeCells count="5">
    <mergeCell ref="A2:I2"/>
    <mergeCell ref="M3:M4"/>
    <mergeCell ref="B1:I1"/>
    <mergeCell ref="J1:M1"/>
    <mergeCell ref="L3:L4"/>
  </mergeCells>
  <pageMargins left="0.7" right="0.7" top="0.75" bottom="0.75" header="0.3" footer="0.3"/>
  <pageSetup paperSize="9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Савельев</dc:creator>
  <cp:lastModifiedBy>german</cp:lastModifiedBy>
  <cp:lastPrinted>2012-08-03T08:38:50Z</cp:lastPrinted>
  <dcterms:created xsi:type="dcterms:W3CDTF">2012-08-03T08:07:56Z</dcterms:created>
  <dcterms:modified xsi:type="dcterms:W3CDTF">2013-04-15T08:27:06Z</dcterms:modified>
</cp:coreProperties>
</file>